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klarimet ne e-Albania\QKB VITI 2018\MC LUMZI SHPK 2018\"/>
    </mc:Choice>
  </mc:AlternateContent>
  <bookViews>
    <workbookView xWindow="0" yWindow="0" windowWidth="28800" windowHeight="1243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9" i="17" l="1"/>
  <c r="B69" i="17"/>
  <c r="D30" i="17"/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<sst xmlns="http://schemas.openxmlformats.org/spreadsheetml/2006/main" count="454" uniqueCount="301">
  <si>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</si>
  <si>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</si>
  <si>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</si>
  <si>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</si>
  <si>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</si>
  <si>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</si>
  <si>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</si>
  <si>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</si>
  <si>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</si>
  <si>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</si>
  <si>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</si>
  <si>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</si>
  <si>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</si>
  <si>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</si>
  <si>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</si>
  <si>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</si>
  <si>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</si>
  <si>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</si>
  <si>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</si>
  <si>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</si>
  <si>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</si>
  <si>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</si>
  <si>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</si>
  <si>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</si>
  <si>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</si>
  <si>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</si>
  <si>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</si>
  <si>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</si>
  <si>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</si>
  <si>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</si>
  <si>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</si>
  <si>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</si>
  <si>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</si>
  <si>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</si>
  <si>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</si>
  <si>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</si>
  <si>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</si>
  <si>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</si>
  <si>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</si>
  <si>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</si>
  <si>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</si>
  <si>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</si>
  <si>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</si>
  <si>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</si>
  <si>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</si>
  <si>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</si>
  <si>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</si>
  <si>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</si>
  <si>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</si>
  <si>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</si>
  <si>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</si>
  <si>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</si>
  <si>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</si>
  <si>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</si>
  <si>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</si>
  <si>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</si>
  <si>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</si>
  <si>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</si>
  <si>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</si>
  <si>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</si>
  <si>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</si>
  <si>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</si>
  <si>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</si>
  <si>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</si>
  <si>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</si>
  <si>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</si>
  <si>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</si>
  <si>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</si>
  <si>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</si>
  <si>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</si>
  <si>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</si>
  <si>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</si>
  <si>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</si>
  <si>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</si>
  <si>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</si>
  <si>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</si>
  <si>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</si>
  <si>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</si>
  <si>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</si>
  <si>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</si>
  <si>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</si>
  <si>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</si>
  <si>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</si>
  <si>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</si>
  <si>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</si>
  <si>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</si>
  <si>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</si>
  <si>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</si>
  <si>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</si>
  <si>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</si>
  <si>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</si>
  <si>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</si>
  <si>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</si>
  <si>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</si>
  <si>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</si>
  <si>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</si>
  <si>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</si>
  <si>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</si>
  <si>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</si>
  <si>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</si>
  <si>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</si>
  <si>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</si>
  <si>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</si>
  <si>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</si>
  <si>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</si>
  <si>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</si>
  <si>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</si>
  <si>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</si>
  <si>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</si>
  <si>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</si>
  <si>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</si>
  <si>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</si>
  <si>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</si>
  <si>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</si>
  <si>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</si>
  <si>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</si>
  <si>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</si>
  <si>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</si>
  <si>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</si>
  <si>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</si>
  <si>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</si>
  <si>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</si>
  <si>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</si>
  <si>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</si>
  <si>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</si>
  <si>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</si>
  <si>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</si>
  <si>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</si>
  <si>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</si>
  <si>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</si>
  <si>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</si>
  <si>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</si>
  <si>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</si>
  <si>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</si>
  <si>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</si>
  <si>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</si>
  <si>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</si>
  <si>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</si>
  <si>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</si>
  <si>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</si>
  <si>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</si>
  <si>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</si>
  <si>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</si>
  <si>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</si>
  <si>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</si>
  <si>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</si>
  <si>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</si>
  <si>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</si>
  <si>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</si>
  <si>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</si>
  <si>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</si>
  <si>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</si>
  <si>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</si>
  <si>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</si>
  <si>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</si>
  <si>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</si>
  <si>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</si>
  <si>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</si>
  <si>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</si>
  <si>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</si>
  <si>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</si>
  <si>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</si>
  <si>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</si>
  <si>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</si>
  <si>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</si>
  <si>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</si>
  <si>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</si>
  <si>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</si>
  <si>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</si>
  <si>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</si>
  <si>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</si>
  <si>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</si>
  <si>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</si>
  <si>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</si>
  <si>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</si>
  <si>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</si>
  <si>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</si>
  <si>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</si>
  <si>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</si>
  <si>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</si>
  <si>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</si>
  <si>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</si>
  <si>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</si>
  <si>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</si>
  <si>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</si>
  <si>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</si>
  <si>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</si>
  <si>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</si>
  <si>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</si>
  <si>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</si>
  <si>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</si>
  <si>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</si>
  <si>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</si>
  <si>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</si>
  <si>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</si>
  <si>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</si>
  <si>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</si>
  <si>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</si>
  <si>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</si>
  <si>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</si>
  <si>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</si>
  <si>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</si>
  <si>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</si>
  <si>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</si>
  <si>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</si>
  <si>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</si>
  <si>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</si>
  <si>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</si>
  <si>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</si>
  <si>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</si>
  <si>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</si>
  <si>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</si>
  <si>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</si>
  <si>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</si>
  <si>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</si>
  <si>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</si>
  <si>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</si>
  <si>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</si>
  <si>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</si>
  <si>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</si>
  <si>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</si>
  <si>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</si>
  <si>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</si>
  <si>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</si>
  <si>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</si>
  <si>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</si>
  <si>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</si>
  <si>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</si>
  <si>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</si>
  <si>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</si>
  <si>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</si>
  <si>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</si>
  <si>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</si>
  <si>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</si>
  <si>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</si>
  <si>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</si>
  <si>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</si>
  <si>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</si>
  <si>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</si>
  <si>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</si>
  <si>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</si>
  <si>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</si>
  <si>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</si>
  <si>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</si>
  <si>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</si>
  <si>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</si>
  <si>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</si>
  <si>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</si>
  <si>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</si>
  <si>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</si>
  <si>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</si>
  <si>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</si>
  <si>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</si>
  <si>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</si>
  <si>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</si>
  <si>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</si>
  <si>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</si>
  <si>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</si>
  <si>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</si>
  <si>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</si>
  <si>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</si>
  <si>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</si>
  <si>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</si>
  <si>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</si>
  <si>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</si>
  <si>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</si>
  <si>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</si>
  <si>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</si>
  <si>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</si>
  <si>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</si>
  <si>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</si>
  <si>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</si>
  <si>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</si>
  <si>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</si>
  <si>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</si>
  <si>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</si>
  <si>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</si>
  <si>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</si>
  <si>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</si>
  <si>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</si>
  <si>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</si>
  <si>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</si>
  <si>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</si>
  <si>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</si>
  <si>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</si>
  <si>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</si>
  <si>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</si>
  <si>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</si>
  <si>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</si>
  <si>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</si>
  <si>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</si>
  <si>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</si>
  <si>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</si>
  <si>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</si>
  <si>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</si>
  <si>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</si>
  <si>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</si>
  <si>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</si>
  <si>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</si>
  <si>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M.C INERTE LUMZI SHPK</t>
  </si>
  <si>
    <t>L32126004A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</si>
</sst>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76" workbookViewId="0">
      <selection activeCell="B107" sqref="B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255</v>
      </c>
      <c r="B1" s="40">
        <v>2018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2018</v>
      </c>
      <c r="C8" s="44"/>
      <c r="D8" s="44">
        <v>2017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300000</v>
      </c>
      <c r="C11" s="53"/>
      <c r="D11" s="65">
        <v>373594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>
        <v>6927745</v>
      </c>
      <c r="C18" s="53"/>
      <c r="D18" s="65"/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>
        <v>35712467</v>
      </c>
      <c r="C21" s="53"/>
      <c r="D21" s="65">
        <v>177126974</v>
      </c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/>
      <c r="C24" s="53"/>
      <c r="D24" s="65"/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>
        <v>935950</v>
      </c>
      <c r="C30" s="53"/>
      <c r="D30" s="65">
        <f>6826459+10002857</f>
        <v>16829316</v>
      </c>
      <c r="E30" s="41"/>
    </row>
    <row r="31" spans="1:5">
      <c r="A31" s="49" t="s">
        <v>221</v>
      </c>
      <c r="B31" s="65">
        <v>63238001</v>
      </c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107114163</v>
      </c>
      <c r="C33" s="58"/>
      <c r="D33" s="57">
        <f>SUM(D11:D32)</f>
        <v>194329884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>
        <v>1380531680</v>
      </c>
      <c r="C44" s="53"/>
      <c r="D44" s="65">
        <v>0</v>
      </c>
      <c r="E44" s="41"/>
    </row>
    <row r="45" spans="1:5">
      <c r="A45" s="66" t="s">
        <v>289</v>
      </c>
      <c r="B45" s="65">
        <v>507268588</v>
      </c>
      <c r="C45" s="53"/>
      <c r="D45" s="65"/>
      <c r="E45" s="41"/>
    </row>
    <row r="46" spans="1:5">
      <c r="A46" s="66" t="s">
        <v>290</v>
      </c>
      <c r="B46" s="65">
        <v>16356036</v>
      </c>
      <c r="C46" s="53"/>
      <c r="D46" s="65"/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>
        <v>2043655808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/>
      <c r="C51" s="53"/>
      <c r="D51" s="65"/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1904156304</v>
      </c>
      <c r="C55" s="58"/>
      <c r="D55" s="57">
        <f>SUM(D37:D54)</f>
        <v>2043655808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2011270467</v>
      </c>
      <c r="C57" s="68"/>
      <c r="D57" s="67">
        <f>D55+D33</f>
        <v>2237985692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449245505</v>
      </c>
      <c r="C65" s="53"/>
      <c r="D65" s="65">
        <v>645600945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f>1321000+342174+113230</f>
        <v>1776404</v>
      </c>
      <c r="C69" s="53"/>
      <c r="D69" s="65">
        <f>40000+11160+1300</f>
        <v>52460</v>
      </c>
      <c r="E69" s="41"/>
    </row>
    <row r="70" spans="1:5">
      <c r="A70" s="66" t="s">
        <v>268</v>
      </c>
      <c r="B70" s="65"/>
      <c r="C70" s="53"/>
      <c r="D70" s="65"/>
      <c r="E70" s="41"/>
    </row>
    <row r="71" spans="1:5">
      <c r="A71" s="66" t="s">
        <v>250</v>
      </c>
      <c r="B71" s="65">
        <v>135330319</v>
      </c>
      <c r="C71" s="53"/>
      <c r="D71" s="65">
        <v>135330319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586352228</v>
      </c>
      <c r="C75" s="58"/>
      <c r="D75" s="57">
        <f>SUM(D62:D74)</f>
        <v>780983724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>
        <v>1302344508</v>
      </c>
      <c r="C79" s="53"/>
      <c r="D79" s="65">
        <v>1352740504</v>
      </c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>
        <v>122528040</v>
      </c>
      <c r="C85" s="53"/>
      <c r="D85" s="65">
        <v>104221560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1424872548</v>
      </c>
      <c r="C92" s="58"/>
      <c r="D92" s="57">
        <f>SUM(D78:D91)</f>
        <v>1456962064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2011224776</v>
      </c>
      <c r="C94" s="68"/>
      <c r="D94" s="69">
        <f>D75+D92</f>
        <v>2237945788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>
        <v>100000</v>
      </c>
      <c r="C98" s="53"/>
      <c r="D98" s="65">
        <v>100000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-60096</v>
      </c>
      <c r="C105" s="64"/>
      <c r="D105" s="65">
        <v>0</v>
      </c>
      <c r="E105" s="41"/>
    </row>
    <row r="106" spans="1:5">
      <c r="A106" s="49" t="s">
        <v>245</v>
      </c>
      <c r="B106" s="65">
        <v>5787</v>
      </c>
      <c r="C106" s="53"/>
      <c r="D106" s="65">
        <v>-60096</v>
      </c>
      <c r="E106" s="41"/>
    </row>
    <row r="107" spans="1:5" ht="18" customHeight="1">
      <c r="A107" s="49" t="s">
        <v>248</v>
      </c>
      <c r="B107" s="61">
        <f>SUM(B97:B106)</f>
        <v>45691</v>
      </c>
      <c r="C107" s="62"/>
      <c r="D107" s="61">
        <f>SUM(D97:D106)</f>
        <v>39904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45691</v>
      </c>
      <c r="C109" s="68"/>
      <c r="D109" s="69">
        <f>SUM(D107:D108)</f>
        <v>39904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2011270467</v>
      </c>
      <c r="C111" s="68"/>
      <c r="D111" s="67">
        <f>D94+D109</f>
        <v>2237985692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273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2019-07-25T06:49:36Z</dcterms:modified>
</cp:coreProperties>
</file>